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erve\Documents\data Servé\MALAWI\MALAWI FOUNDATION\Website\2022\"/>
    </mc:Choice>
  </mc:AlternateContent>
  <xr:revisionPtr revIDLastSave="0" documentId="13_ncr:1_{6830BA24-6992-4BB7-BC30-E92E945C81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F69" i="1"/>
  <c r="E75" i="1"/>
  <c r="D75" i="1"/>
  <c r="F74" i="1"/>
  <c r="F73" i="1"/>
  <c r="F72" i="1"/>
  <c r="F71" i="1"/>
  <c r="F70" i="1"/>
  <c r="G64" i="1" l="1"/>
  <c r="H63" i="1"/>
  <c r="F64" i="1"/>
  <c r="E64" i="1"/>
  <c r="H62" i="1"/>
  <c r="H61" i="1"/>
  <c r="H59" i="1"/>
  <c r="G15" i="1"/>
  <c r="H14" i="1"/>
  <c r="F15" i="1"/>
  <c r="E15" i="1"/>
  <c r="H43" i="1"/>
  <c r="G44" i="1"/>
  <c r="F44" i="1"/>
  <c r="E44" i="1"/>
  <c r="G54" i="1" l="1"/>
  <c r="H53" i="1"/>
  <c r="F54" i="1"/>
  <c r="E54" i="1"/>
  <c r="G29" i="1" l="1"/>
  <c r="F29" i="1"/>
  <c r="E29" i="1"/>
  <c r="H27" i="1"/>
  <c r="H25" i="1"/>
  <c r="H24" i="1"/>
  <c r="H23" i="1"/>
  <c r="H58" i="1"/>
  <c r="H57" i="1"/>
  <c r="H56" i="1"/>
  <c r="H52" i="1"/>
  <c r="H51" i="1"/>
  <c r="H50" i="1"/>
  <c r="H49" i="1"/>
  <c r="H48" i="1"/>
  <c r="H47" i="1"/>
  <c r="H46" i="1"/>
  <c r="H38" i="1"/>
  <c r="G36" i="1"/>
  <c r="F36" i="1"/>
  <c r="E36" i="1"/>
  <c r="H35" i="1"/>
  <c r="H34" i="1"/>
  <c r="H33" i="1"/>
  <c r="H32" i="1"/>
  <c r="H31" i="1"/>
  <c r="H20" i="1"/>
  <c r="H19" i="1"/>
  <c r="H18" i="1"/>
  <c r="H17" i="1"/>
  <c r="H6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<sst xmlns="http://schemas.openxmlformats.org/spreadsheetml/2006/main" count="136" uniqueCount="117">
  <si>
    <t>COMMUNITY</t>
  </si>
  <si>
    <t>STUDENT NAME</t>
  </si>
  <si>
    <t>SCHOOL</t>
  </si>
  <si>
    <t>LEVEL</t>
  </si>
  <si>
    <t>FEE-TERM 1</t>
  </si>
  <si>
    <t>TERM 2</t>
  </si>
  <si>
    <t>TERM 3</t>
  </si>
  <si>
    <t>BALAKA-ICI-</t>
  </si>
  <si>
    <t>Bakhita Secondar School</t>
  </si>
  <si>
    <t>TOTAL</t>
  </si>
  <si>
    <t>MEPIC</t>
  </si>
  <si>
    <t>Pius X11</t>
  </si>
  <si>
    <t>St. Pauls</t>
  </si>
  <si>
    <t>MAPU Community Sec</t>
  </si>
  <si>
    <t>Bee Hive College</t>
  </si>
  <si>
    <t>Tertiary</t>
  </si>
  <si>
    <t>College of Health Sciences</t>
  </si>
  <si>
    <t>1. Immaculate Chinkhande</t>
  </si>
  <si>
    <t>3. Maria Douglas Chirwa</t>
  </si>
  <si>
    <t>4. Ernest Mbamera</t>
  </si>
  <si>
    <t>5. Krispin Blaise Clement</t>
  </si>
  <si>
    <t>6. Innocent Kajere</t>
  </si>
  <si>
    <t>7. Stella Kangunga Musa</t>
  </si>
  <si>
    <t>8. Mathew Jalif</t>
  </si>
  <si>
    <t>BALAKA-PARISH COM</t>
  </si>
  <si>
    <t>1. Lisa Scolt</t>
  </si>
  <si>
    <t>Pemphero Private</t>
  </si>
  <si>
    <t>2. Lucius Yakobe</t>
  </si>
  <si>
    <t>Liwonde Secondary school</t>
  </si>
  <si>
    <t>3. Lines Masala</t>
  </si>
  <si>
    <t>Ligowe Secondary school</t>
  </si>
  <si>
    <t>4. Madalitso Williamb</t>
  </si>
  <si>
    <t>Hillside</t>
  </si>
  <si>
    <t>5. Grace Moyo</t>
  </si>
  <si>
    <t>MalawiUniversity-AMBA</t>
  </si>
  <si>
    <t xml:space="preserve">Tertiary </t>
  </si>
  <si>
    <t>BISHOP NERVI COM</t>
  </si>
  <si>
    <t>Likuni Girls Secondary School</t>
  </si>
  <si>
    <t>NAMIYASI-COM</t>
  </si>
  <si>
    <t xml:space="preserve">1. Luciano Sukali </t>
  </si>
  <si>
    <t>Mkope Secondary school</t>
  </si>
  <si>
    <t>2. Solomon Mofolo</t>
  </si>
  <si>
    <t>3. Ernest Joseph</t>
  </si>
  <si>
    <t>Hill Side Secondary school</t>
  </si>
  <si>
    <t>4. Lizinet Bololo</t>
  </si>
  <si>
    <t>NANTIPWILI COM</t>
  </si>
  <si>
    <t>1. Mayamiko Mapondo</t>
  </si>
  <si>
    <t>St. Patricks</t>
  </si>
  <si>
    <t xml:space="preserve">2. Innocent Mathews </t>
  </si>
  <si>
    <t>Nankhunda Seminary</t>
  </si>
  <si>
    <t>3. Andrew Kagona</t>
  </si>
  <si>
    <t>PACT NORTH PARK Prvt</t>
  </si>
  <si>
    <t>4. Diana Alfred</t>
  </si>
  <si>
    <t>Bishop Auneau Prvt Sec</t>
  </si>
  <si>
    <t>5. Melia C Joseph</t>
  </si>
  <si>
    <t>Masongola Secondary</t>
  </si>
  <si>
    <t>6. Samuel N.Joseph</t>
  </si>
  <si>
    <t>Likulezi Prvt Sec</t>
  </si>
  <si>
    <t>7. Memory Masani</t>
  </si>
  <si>
    <t>Nazarene Prvt Sec sch</t>
  </si>
  <si>
    <t>SITIMA COMMUNITY</t>
  </si>
  <si>
    <t>Nguludi school of Deaf</t>
  </si>
  <si>
    <t>1. Cosmas Mpandiro</t>
  </si>
  <si>
    <t>2. Tamandani Magwira</t>
  </si>
  <si>
    <t>College of Health Sciences-ZA</t>
  </si>
  <si>
    <t>Midwifery-tertiary</t>
  </si>
  <si>
    <t>3. Mirriam Liwonde</t>
  </si>
  <si>
    <t>Luntha Day Sec. sch</t>
  </si>
  <si>
    <t>4. Moses Lucius</t>
  </si>
  <si>
    <t>5. Tainundi Dziwani</t>
  </si>
  <si>
    <t>6. Tadala Mphepo</t>
  </si>
  <si>
    <t>7. Lameck Charles</t>
  </si>
  <si>
    <t>6. Chipiliro Joseph</t>
  </si>
  <si>
    <t>7. Preda Kamaliza</t>
  </si>
  <si>
    <t>Grema Private seco</t>
  </si>
  <si>
    <t>8. Evance White</t>
  </si>
  <si>
    <t>St. Charles Lwanga</t>
  </si>
  <si>
    <t>9. Yotamu Mkandawire Jr</t>
  </si>
  <si>
    <t>St. Louis</t>
  </si>
  <si>
    <t>10. Jacquiline Namungwe</t>
  </si>
  <si>
    <t>Chiendausiku</t>
  </si>
  <si>
    <t>11. Grace Sekeya</t>
  </si>
  <si>
    <t>St. Peter</t>
  </si>
  <si>
    <t>12. Crispin James</t>
  </si>
  <si>
    <t>Machinga Secondary</t>
  </si>
  <si>
    <t>8. Regina Manasseh</t>
  </si>
  <si>
    <t>Destiny Secondary School</t>
  </si>
  <si>
    <t>2. Bettie Yamikani Banda</t>
  </si>
  <si>
    <t>6. Thokozani Robsoni</t>
  </si>
  <si>
    <t>Hill Side Secondary School</t>
  </si>
  <si>
    <t>8. Charles Yohane</t>
  </si>
  <si>
    <t>Nankhunda Minor Seminary</t>
  </si>
  <si>
    <t>9. Christina Alinafe Abel</t>
  </si>
  <si>
    <t>3. Chifundo Siliya</t>
  </si>
  <si>
    <t>Mlanda Secondary</t>
  </si>
  <si>
    <t>PAID</t>
  </si>
  <si>
    <t>2. Griphen Kawere</t>
  </si>
  <si>
    <t>Nkanda CDSS</t>
  </si>
  <si>
    <t>Chisomo Pvt Sec School</t>
  </si>
  <si>
    <t>Destiny Pvt Sec School</t>
  </si>
  <si>
    <t>1. Faith Phiri</t>
  </si>
  <si>
    <t>5. Jannah Bashiri</t>
  </si>
  <si>
    <t>MCV Gracious Prvt Sec School</t>
  </si>
  <si>
    <t>SUMMARY OF THE FEE PAYMENTS</t>
  </si>
  <si>
    <t>Postulancy Community</t>
  </si>
  <si>
    <t>Balaka Parish Community</t>
  </si>
  <si>
    <t>Nantipwili Community</t>
  </si>
  <si>
    <t>Sitima Community</t>
  </si>
  <si>
    <t>Namiyasi Community</t>
  </si>
  <si>
    <t>Bishop Nervi Community</t>
  </si>
  <si>
    <t>FIRST TERM</t>
  </si>
  <si>
    <t>SECOND TERM</t>
  </si>
  <si>
    <t>THIRD TERM</t>
  </si>
  <si>
    <t>4. Monica Mwawa</t>
  </si>
  <si>
    <t>5. Doreen Phiri</t>
  </si>
  <si>
    <t>Schoolgelden 2022 - 2023</t>
  </si>
  <si>
    <t>Schoolgelden in Malawi 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</si>
</sst>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4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0" fontId="1" fillId="0" borderId="2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workbookViewId="0">
      <selection activeCell="A2" sqref="A2:XFD2"/>
    </sheetView>
  </sheetViews>
  <sheetFormatPr defaultRowHeight="14.4" x14ac:dyDescent="0.3"/>
  <cols>
    <col min="1" max="1" width="16.21875" style="1" customWidth="1"/>
    <col min="2" max="2" width="23.6640625" customWidth="1"/>
    <col min="3" max="3" width="22.33203125" customWidth="1"/>
    <col min="4" max="4" width="13.109375" customWidth="1"/>
    <col min="5" max="5" width="12.21875" customWidth="1"/>
    <col min="6" max="6" width="13.21875" customWidth="1"/>
    <col min="7" max="7" width="11.44140625" customWidth="1"/>
    <col min="8" max="8" width="11.77734375" customWidth="1"/>
  </cols>
  <sheetData>
    <row r="1" spans="1:9" s="8" customFormat="1" ht="25.8" x14ac:dyDescent="0.5">
      <c r="A1" s="6" t="s">
        <v>115</v>
      </c>
      <c r="B1" s="7"/>
      <c r="C1" s="7"/>
      <c r="D1" s="7"/>
      <c r="E1" s="7"/>
      <c r="F1" s="7"/>
      <c r="G1" s="7"/>
      <c r="H1" s="7"/>
    </row>
    <row r="2" spans="1:9" s="15" customFormat="1" ht="15.6" x14ac:dyDescent="0.3">
      <c r="A2" s="13" t="s">
        <v>116</v>
      </c>
      <c r="B2" s="14"/>
      <c r="C2" s="14"/>
      <c r="D2" s="14"/>
      <c r="E2" s="14"/>
      <c r="F2" s="14"/>
      <c r="G2" s="14"/>
      <c r="H2" s="14"/>
    </row>
    <row r="3" spans="1:9" x14ac:dyDescent="0.3">
      <c r="A3" s="2"/>
      <c r="B3" s="3"/>
      <c r="C3" s="3"/>
      <c r="D3" s="3"/>
      <c r="E3" s="3"/>
      <c r="F3" s="3"/>
      <c r="G3" s="3"/>
      <c r="H3" s="3"/>
    </row>
    <row r="4" spans="1:9" x14ac:dyDescent="0.3">
      <c r="A4" s="2" t="s">
        <v>0</v>
      </c>
      <c r="B4" s="3"/>
      <c r="C4" s="3"/>
      <c r="D4" s="3"/>
      <c r="E4" s="3" t="s">
        <v>95</v>
      </c>
      <c r="F4" s="3" t="s">
        <v>95</v>
      </c>
      <c r="G4" s="3"/>
      <c r="H4" s="3"/>
    </row>
    <row r="5" spans="1:9" s="1" customFormat="1" x14ac:dyDescent="0.3">
      <c r="A5" s="2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9</v>
      </c>
    </row>
    <row r="6" spans="1:9" x14ac:dyDescent="0.3">
      <c r="A6" s="2" t="s">
        <v>7</v>
      </c>
      <c r="B6" s="3" t="s">
        <v>17</v>
      </c>
      <c r="C6" s="3" t="s">
        <v>8</v>
      </c>
      <c r="D6" s="3">
        <v>4</v>
      </c>
      <c r="E6" s="4">
        <v>220000</v>
      </c>
      <c r="F6" s="4">
        <v>220000</v>
      </c>
      <c r="G6" s="4">
        <v>220000</v>
      </c>
      <c r="H6" s="4">
        <f t="shared" ref="H6:H14" si="0">SUM(E6:G6)</f>
        <v>660000</v>
      </c>
      <c r="I6" s="10"/>
    </row>
    <row r="7" spans="1:9" x14ac:dyDescent="0.3">
      <c r="A7" s="2"/>
      <c r="B7" s="3" t="s">
        <v>87</v>
      </c>
      <c r="C7" s="3" t="s">
        <v>8</v>
      </c>
      <c r="D7" s="3">
        <v>2</v>
      </c>
      <c r="E7" s="4">
        <v>220000</v>
      </c>
      <c r="F7" s="4">
        <v>220000</v>
      </c>
      <c r="G7" s="4">
        <v>220000</v>
      </c>
      <c r="H7" s="4">
        <f t="shared" si="0"/>
        <v>660000</v>
      </c>
      <c r="I7" s="10"/>
    </row>
    <row r="8" spans="1:9" x14ac:dyDescent="0.3">
      <c r="A8" s="2"/>
      <c r="B8" s="3" t="s">
        <v>18</v>
      </c>
      <c r="C8" s="3" t="s">
        <v>10</v>
      </c>
      <c r="D8" s="3">
        <v>2</v>
      </c>
      <c r="E8" s="4">
        <v>215000</v>
      </c>
      <c r="F8" s="4">
        <v>232500</v>
      </c>
      <c r="G8" s="4">
        <v>215000</v>
      </c>
      <c r="H8" s="4">
        <f t="shared" si="0"/>
        <v>662500</v>
      </c>
      <c r="I8" s="10"/>
    </row>
    <row r="9" spans="1:9" x14ac:dyDescent="0.3">
      <c r="A9" s="2"/>
      <c r="B9" s="3" t="s">
        <v>19</v>
      </c>
      <c r="C9" s="3" t="s">
        <v>11</v>
      </c>
      <c r="D9" s="3">
        <v>2</v>
      </c>
      <c r="E9" s="4">
        <v>205000</v>
      </c>
      <c r="F9" s="4">
        <v>205000</v>
      </c>
      <c r="G9" s="4">
        <v>205000</v>
      </c>
      <c r="H9" s="4">
        <f t="shared" si="0"/>
        <v>615000</v>
      </c>
      <c r="I9" s="10"/>
    </row>
    <row r="10" spans="1:9" x14ac:dyDescent="0.3">
      <c r="A10" s="2"/>
      <c r="B10" s="3" t="s">
        <v>20</v>
      </c>
      <c r="C10" s="3" t="s">
        <v>12</v>
      </c>
      <c r="D10" s="3">
        <v>3</v>
      </c>
      <c r="E10" s="4">
        <v>171000</v>
      </c>
      <c r="F10" s="4">
        <v>171000</v>
      </c>
      <c r="G10" s="4">
        <v>171000</v>
      </c>
      <c r="H10" s="4">
        <f t="shared" si="0"/>
        <v>513000</v>
      </c>
      <c r="I10" s="10"/>
    </row>
    <row r="11" spans="1:9" x14ac:dyDescent="0.3">
      <c r="A11" s="2"/>
      <c r="B11" s="3" t="s">
        <v>21</v>
      </c>
      <c r="C11" s="3" t="s">
        <v>13</v>
      </c>
      <c r="D11" s="3">
        <v>2</v>
      </c>
      <c r="E11" s="4">
        <v>17500</v>
      </c>
      <c r="F11" s="4">
        <v>17500</v>
      </c>
      <c r="G11" s="4">
        <v>17000</v>
      </c>
      <c r="H11" s="4">
        <f t="shared" si="0"/>
        <v>52000</v>
      </c>
      <c r="I11" s="10"/>
    </row>
    <row r="12" spans="1:9" x14ac:dyDescent="0.3">
      <c r="A12" s="2"/>
      <c r="B12" s="3" t="s">
        <v>22</v>
      </c>
      <c r="C12" s="3" t="s">
        <v>14</v>
      </c>
      <c r="D12" s="3" t="s">
        <v>15</v>
      </c>
      <c r="E12" s="4">
        <v>40000</v>
      </c>
      <c r="F12" s="4">
        <v>150000</v>
      </c>
      <c r="G12" s="4">
        <v>150000</v>
      </c>
      <c r="H12" s="4">
        <f t="shared" si="0"/>
        <v>340000</v>
      </c>
    </row>
    <row r="13" spans="1:9" x14ac:dyDescent="0.3">
      <c r="A13" s="2"/>
      <c r="B13" s="3" t="s">
        <v>23</v>
      </c>
      <c r="C13" s="3" t="s">
        <v>16</v>
      </c>
      <c r="D13" s="3" t="s">
        <v>15</v>
      </c>
      <c r="E13" s="4">
        <v>93000</v>
      </c>
      <c r="F13" s="4">
        <v>140000</v>
      </c>
      <c r="G13" s="4">
        <v>93000</v>
      </c>
      <c r="H13" s="4">
        <f t="shared" si="0"/>
        <v>326000</v>
      </c>
      <c r="I13" s="10"/>
    </row>
    <row r="14" spans="1:9" x14ac:dyDescent="0.3">
      <c r="A14" s="2"/>
      <c r="B14" s="3" t="s">
        <v>92</v>
      </c>
      <c r="C14" s="3" t="s">
        <v>8</v>
      </c>
      <c r="D14" s="3">
        <v>1</v>
      </c>
      <c r="E14" s="4">
        <v>270000</v>
      </c>
      <c r="F14" s="4">
        <v>220000</v>
      </c>
      <c r="G14" s="4">
        <v>270000</v>
      </c>
      <c r="H14" s="4">
        <f t="shared" si="0"/>
        <v>760000</v>
      </c>
      <c r="I14" s="10"/>
    </row>
    <row r="15" spans="1:9" s="1" customFormat="1" x14ac:dyDescent="0.3">
      <c r="A15" s="2"/>
      <c r="B15" s="2"/>
      <c r="C15" s="2"/>
      <c r="D15" s="2" t="s">
        <v>9</v>
      </c>
      <c r="E15" s="5">
        <f>SUM(E6:E14)</f>
        <v>1451500</v>
      </c>
      <c r="F15" s="5">
        <f>SUM(F6:F14)</f>
        <v>1576000</v>
      </c>
      <c r="G15" s="5">
        <f>SUM(G6:G14)</f>
        <v>1561000</v>
      </c>
      <c r="H15" s="5">
        <v>4588500</v>
      </c>
      <c r="I15" s="11"/>
    </row>
    <row r="16" spans="1:9" x14ac:dyDescent="0.3">
      <c r="A16" s="2"/>
      <c r="B16" s="3"/>
      <c r="C16" s="3"/>
      <c r="D16" s="3"/>
      <c r="E16" s="3"/>
      <c r="F16" s="3"/>
      <c r="G16" s="3"/>
      <c r="H16" s="3"/>
    </row>
    <row r="17" spans="1:8" x14ac:dyDescent="0.3">
      <c r="A17" s="2" t="s">
        <v>24</v>
      </c>
      <c r="B17" s="3" t="s">
        <v>25</v>
      </c>
      <c r="C17" s="3" t="s">
        <v>26</v>
      </c>
      <c r="D17" s="3">
        <v>2</v>
      </c>
      <c r="E17" s="4">
        <v>25000</v>
      </c>
      <c r="F17" s="4">
        <v>40000</v>
      </c>
      <c r="G17" s="4">
        <v>40000</v>
      </c>
      <c r="H17" s="4">
        <f>SUM(E17:G17)</f>
        <v>105000</v>
      </c>
    </row>
    <row r="18" spans="1:8" x14ac:dyDescent="0.3">
      <c r="A18" s="2"/>
      <c r="B18" s="3" t="s">
        <v>27</v>
      </c>
      <c r="C18" s="3" t="s">
        <v>28</v>
      </c>
      <c r="D18" s="3">
        <v>2</v>
      </c>
      <c r="E18" s="4">
        <v>14000</v>
      </c>
      <c r="F18" s="4">
        <v>14000</v>
      </c>
      <c r="G18" s="4">
        <v>14000</v>
      </c>
      <c r="H18" s="4">
        <f>SUM(E18:G18)</f>
        <v>42000</v>
      </c>
    </row>
    <row r="19" spans="1:8" x14ac:dyDescent="0.3">
      <c r="A19" s="2"/>
      <c r="B19" s="3" t="s">
        <v>29</v>
      </c>
      <c r="C19" s="3" t="s">
        <v>30</v>
      </c>
      <c r="D19" s="3">
        <v>2</v>
      </c>
      <c r="E19" s="4">
        <v>35000</v>
      </c>
      <c r="F19" s="4">
        <v>40000</v>
      </c>
      <c r="G19" s="4">
        <v>40000</v>
      </c>
      <c r="H19" s="4">
        <f>SUM(E19:G19)</f>
        <v>115000</v>
      </c>
    </row>
    <row r="20" spans="1:8" x14ac:dyDescent="0.3">
      <c r="A20" s="2"/>
      <c r="B20" s="3" t="s">
        <v>31</v>
      </c>
      <c r="C20" s="3" t="s">
        <v>32</v>
      </c>
      <c r="D20" s="3">
        <v>2</v>
      </c>
      <c r="E20" s="4">
        <v>30000</v>
      </c>
      <c r="F20" s="4">
        <v>40000</v>
      </c>
      <c r="G20" s="4">
        <v>40000</v>
      </c>
      <c r="H20" s="4">
        <f>SUM(E20:G20)</f>
        <v>110000</v>
      </c>
    </row>
    <row r="21" spans="1:8" x14ac:dyDescent="0.3">
      <c r="A21" s="2"/>
      <c r="B21" s="3" t="s">
        <v>33</v>
      </c>
      <c r="C21" s="3" t="s">
        <v>34</v>
      </c>
      <c r="D21" s="3" t="s">
        <v>35</v>
      </c>
      <c r="E21" s="4">
        <v>285000</v>
      </c>
      <c r="F21" s="4">
        <v>285000</v>
      </c>
      <c r="G21" s="4">
        <v>325500</v>
      </c>
      <c r="H21" s="4">
        <v>895500</v>
      </c>
    </row>
    <row r="22" spans="1:8" x14ac:dyDescent="0.3">
      <c r="A22" s="2"/>
      <c r="B22" s="3" t="s">
        <v>72</v>
      </c>
      <c r="C22" s="3" t="s">
        <v>32</v>
      </c>
      <c r="D22" s="3">
        <v>1</v>
      </c>
      <c r="E22" s="4">
        <v>40000</v>
      </c>
      <c r="F22" s="4">
        <v>40000</v>
      </c>
      <c r="G22" s="4">
        <v>40000</v>
      </c>
      <c r="H22" s="4">
        <v>120000</v>
      </c>
    </row>
    <row r="23" spans="1:8" x14ac:dyDescent="0.3">
      <c r="A23" s="2"/>
      <c r="B23" s="3" t="s">
        <v>73</v>
      </c>
      <c r="C23" s="3" t="s">
        <v>74</v>
      </c>
      <c r="D23" s="3">
        <v>3</v>
      </c>
      <c r="E23" s="4">
        <v>225000</v>
      </c>
      <c r="F23" s="4">
        <v>225000</v>
      </c>
      <c r="G23" s="4">
        <v>225000</v>
      </c>
      <c r="H23" s="4">
        <f>SUM(E23:G23)</f>
        <v>675000</v>
      </c>
    </row>
    <row r="24" spans="1:8" x14ac:dyDescent="0.3">
      <c r="A24" s="2"/>
      <c r="B24" s="3" t="s">
        <v>75</v>
      </c>
      <c r="C24" s="3" t="s">
        <v>76</v>
      </c>
      <c r="D24" s="3">
        <v>1</v>
      </c>
      <c r="E24" s="4">
        <v>170000</v>
      </c>
      <c r="F24" s="4">
        <v>175000</v>
      </c>
      <c r="G24" s="4">
        <v>175000</v>
      </c>
      <c r="H24" s="4">
        <f>SUM(E24:G24)</f>
        <v>520000</v>
      </c>
    </row>
    <row r="25" spans="1:8" x14ac:dyDescent="0.3">
      <c r="A25" s="2"/>
      <c r="B25" s="3" t="s">
        <v>77</v>
      </c>
      <c r="C25" s="3" t="s">
        <v>78</v>
      </c>
      <c r="D25" s="3">
        <v>3</v>
      </c>
      <c r="E25" s="4">
        <v>80000</v>
      </c>
      <c r="F25" s="4">
        <v>80000</v>
      </c>
      <c r="G25" s="4">
        <v>80000</v>
      </c>
      <c r="H25" s="4">
        <f>SUM(E25:G25)</f>
        <v>240000</v>
      </c>
    </row>
    <row r="26" spans="1:8" x14ac:dyDescent="0.3">
      <c r="A26" s="2"/>
      <c r="B26" s="3" t="s">
        <v>79</v>
      </c>
      <c r="C26" s="3" t="s">
        <v>80</v>
      </c>
      <c r="D26" s="3">
        <v>2</v>
      </c>
      <c r="E26" s="4">
        <v>15000</v>
      </c>
      <c r="F26" s="4">
        <v>15000</v>
      </c>
      <c r="G26" s="4">
        <v>15000</v>
      </c>
      <c r="H26" s="4">
        <v>45000</v>
      </c>
    </row>
    <row r="27" spans="1:8" x14ac:dyDescent="0.3">
      <c r="A27" s="2"/>
      <c r="B27" s="3" t="s">
        <v>81</v>
      </c>
      <c r="C27" s="3" t="s">
        <v>82</v>
      </c>
      <c r="D27" s="3">
        <v>2</v>
      </c>
      <c r="E27" s="4">
        <v>135000</v>
      </c>
      <c r="F27" s="4">
        <v>135000</v>
      </c>
      <c r="G27" s="4">
        <v>135000</v>
      </c>
      <c r="H27" s="4">
        <f>SUM(E27:G27)</f>
        <v>405000</v>
      </c>
    </row>
    <row r="28" spans="1:8" x14ac:dyDescent="0.3">
      <c r="A28" s="2"/>
      <c r="B28" s="3" t="s">
        <v>83</v>
      </c>
      <c r="C28" s="3" t="s">
        <v>84</v>
      </c>
      <c r="D28" s="3">
        <v>1</v>
      </c>
      <c r="E28" s="4">
        <v>170000</v>
      </c>
      <c r="F28" s="4">
        <v>170000</v>
      </c>
      <c r="G28" s="4">
        <v>170000</v>
      </c>
      <c r="H28" s="4">
        <v>510000</v>
      </c>
    </row>
    <row r="29" spans="1:8" s="1" customFormat="1" x14ac:dyDescent="0.3">
      <c r="A29" s="2"/>
      <c r="B29" s="2"/>
      <c r="C29" s="2"/>
      <c r="D29" s="2" t="s">
        <v>9</v>
      </c>
      <c r="E29" s="5">
        <f>SUM(E17:E28)</f>
        <v>1224000</v>
      </c>
      <c r="F29" s="5">
        <f>SUM(F17:F28)</f>
        <v>1259000</v>
      </c>
      <c r="G29" s="5">
        <f>SUM(G17:G28)</f>
        <v>1299500</v>
      </c>
      <c r="H29" s="5">
        <v>3782500</v>
      </c>
    </row>
    <row r="30" spans="1:8" x14ac:dyDescent="0.3">
      <c r="A30" s="2"/>
      <c r="B30" s="3"/>
      <c r="C30" s="3"/>
      <c r="D30" s="3"/>
      <c r="E30" s="4"/>
      <c r="F30" s="4"/>
      <c r="G30" s="4"/>
      <c r="H30" s="4"/>
    </row>
    <row r="31" spans="1:8" x14ac:dyDescent="0.3">
      <c r="A31" s="2" t="s">
        <v>36</v>
      </c>
      <c r="B31" s="3" t="s">
        <v>100</v>
      </c>
      <c r="C31" s="3" t="s">
        <v>37</v>
      </c>
      <c r="D31" s="3">
        <v>2</v>
      </c>
      <c r="E31" s="4">
        <v>150000</v>
      </c>
      <c r="F31" s="4">
        <v>150000</v>
      </c>
      <c r="G31" s="4">
        <v>150000</v>
      </c>
      <c r="H31" s="4">
        <f t="shared" ref="H31:H35" si="1">SUM(E31:G31)</f>
        <v>450000</v>
      </c>
    </row>
    <row r="32" spans="1:8" x14ac:dyDescent="0.3">
      <c r="A32" s="2"/>
      <c r="B32" s="3" t="s">
        <v>96</v>
      </c>
      <c r="C32" s="3" t="s">
        <v>97</v>
      </c>
      <c r="D32" s="3"/>
      <c r="E32" s="4">
        <v>50000</v>
      </c>
      <c r="F32" s="4">
        <v>50000</v>
      </c>
      <c r="G32" s="4">
        <v>50000</v>
      </c>
      <c r="H32" s="4">
        <f t="shared" si="1"/>
        <v>150000</v>
      </c>
    </row>
    <row r="33" spans="1:8" x14ac:dyDescent="0.3">
      <c r="A33" s="2"/>
      <c r="B33" s="3" t="s">
        <v>93</v>
      </c>
      <c r="C33" s="3" t="s">
        <v>98</v>
      </c>
      <c r="D33" s="3"/>
      <c r="E33" s="4">
        <v>150000</v>
      </c>
      <c r="F33" s="4">
        <v>150000</v>
      </c>
      <c r="G33" s="4">
        <v>150000</v>
      </c>
      <c r="H33" s="4">
        <f t="shared" si="1"/>
        <v>450000</v>
      </c>
    </row>
    <row r="34" spans="1:8" x14ac:dyDescent="0.3">
      <c r="A34" s="2"/>
      <c r="B34" s="3" t="s">
        <v>113</v>
      </c>
      <c r="C34" s="3" t="s">
        <v>94</v>
      </c>
      <c r="D34" s="3"/>
      <c r="E34" s="4">
        <v>150000</v>
      </c>
      <c r="F34" s="4">
        <v>150000</v>
      </c>
      <c r="G34" s="4">
        <v>150000</v>
      </c>
      <c r="H34" s="4">
        <f t="shared" si="1"/>
        <v>450000</v>
      </c>
    </row>
    <row r="35" spans="1:8" x14ac:dyDescent="0.3">
      <c r="A35" s="2"/>
      <c r="B35" s="3" t="s">
        <v>114</v>
      </c>
      <c r="C35" s="3" t="s">
        <v>99</v>
      </c>
      <c r="D35" s="3"/>
      <c r="E35" s="4">
        <v>75000</v>
      </c>
      <c r="F35" s="4">
        <v>75000</v>
      </c>
      <c r="G35" s="4">
        <v>75000</v>
      </c>
      <c r="H35" s="4">
        <f t="shared" si="1"/>
        <v>225000</v>
      </c>
    </row>
    <row r="36" spans="1:8" s="1" customFormat="1" x14ac:dyDescent="0.3">
      <c r="A36" s="2"/>
      <c r="B36" s="2"/>
      <c r="C36" s="2"/>
      <c r="D36" s="2" t="s">
        <v>9</v>
      </c>
      <c r="E36" s="5">
        <f>SUM(E31:E35)</f>
        <v>575000</v>
      </c>
      <c r="F36" s="5">
        <f>SUM(F31:F35)</f>
        <v>575000</v>
      </c>
      <c r="G36" s="5">
        <f>SUM(G31:G35)</f>
        <v>575000</v>
      </c>
      <c r="H36" s="5">
        <v>1725000</v>
      </c>
    </row>
    <row r="37" spans="1:8" x14ac:dyDescent="0.3">
      <c r="A37" s="2"/>
      <c r="B37" s="3"/>
      <c r="C37" s="3"/>
      <c r="D37" s="3"/>
      <c r="E37" s="3"/>
      <c r="F37" s="3"/>
      <c r="G37" s="3"/>
      <c r="H37" s="3"/>
    </row>
    <row r="38" spans="1:8" x14ac:dyDescent="0.3">
      <c r="A38" s="2" t="s">
        <v>38</v>
      </c>
      <c r="B38" s="3" t="s">
        <v>39</v>
      </c>
      <c r="C38" s="3" t="s">
        <v>40</v>
      </c>
      <c r="D38" s="3">
        <v>2</v>
      </c>
      <c r="E38" s="4">
        <v>13000</v>
      </c>
      <c r="F38" s="4">
        <v>13000</v>
      </c>
      <c r="G38" s="4">
        <v>13000</v>
      </c>
      <c r="H38" s="4">
        <f>SUM(E38:G38)</f>
        <v>39000</v>
      </c>
    </row>
    <row r="39" spans="1:8" x14ac:dyDescent="0.3">
      <c r="A39" s="2"/>
      <c r="B39" s="3" t="s">
        <v>41</v>
      </c>
      <c r="C39" s="3" t="s">
        <v>40</v>
      </c>
      <c r="D39" s="3">
        <v>2</v>
      </c>
      <c r="E39" s="4">
        <v>13000</v>
      </c>
      <c r="F39" s="4">
        <v>13000</v>
      </c>
      <c r="G39" s="4">
        <v>13000</v>
      </c>
      <c r="H39" s="4">
        <v>39000</v>
      </c>
    </row>
    <row r="40" spans="1:8" x14ac:dyDescent="0.3">
      <c r="A40" s="2"/>
      <c r="B40" s="3" t="s">
        <v>42</v>
      </c>
      <c r="C40" s="3" t="s">
        <v>43</v>
      </c>
      <c r="D40" s="3">
        <v>2</v>
      </c>
      <c r="E40" s="4">
        <v>40000</v>
      </c>
      <c r="F40" s="4">
        <v>40000</v>
      </c>
      <c r="G40" s="4">
        <v>40000</v>
      </c>
      <c r="H40" s="4">
        <v>120000</v>
      </c>
    </row>
    <row r="41" spans="1:8" x14ac:dyDescent="0.3">
      <c r="A41" s="2"/>
      <c r="B41" s="3" t="s">
        <v>44</v>
      </c>
      <c r="C41" s="3" t="s">
        <v>43</v>
      </c>
      <c r="D41" s="3">
        <v>2</v>
      </c>
      <c r="E41" s="4">
        <v>195000</v>
      </c>
      <c r="F41" s="4">
        <v>195000</v>
      </c>
      <c r="G41" s="4">
        <v>195000</v>
      </c>
      <c r="H41" s="4">
        <v>585000</v>
      </c>
    </row>
    <row r="42" spans="1:8" x14ac:dyDescent="0.3">
      <c r="A42" s="2"/>
      <c r="B42" s="3" t="s">
        <v>101</v>
      </c>
      <c r="C42" s="3" t="s">
        <v>102</v>
      </c>
      <c r="D42" s="3">
        <v>2</v>
      </c>
      <c r="E42" s="4">
        <v>230000</v>
      </c>
      <c r="F42" s="4">
        <v>230000</v>
      </c>
      <c r="G42" s="4">
        <v>230000</v>
      </c>
      <c r="H42" s="4">
        <v>690000</v>
      </c>
    </row>
    <row r="43" spans="1:8" x14ac:dyDescent="0.3">
      <c r="A43" s="2"/>
      <c r="B43" s="3" t="s">
        <v>88</v>
      </c>
      <c r="C43" s="3" t="s">
        <v>89</v>
      </c>
      <c r="D43" s="3">
        <v>2</v>
      </c>
      <c r="E43" s="4">
        <v>70000</v>
      </c>
      <c r="F43" s="4">
        <v>50000</v>
      </c>
      <c r="G43" s="4">
        <v>50000</v>
      </c>
      <c r="H43" s="4">
        <f>SUM(E43:G43)</f>
        <v>170000</v>
      </c>
    </row>
    <row r="44" spans="1:8" s="1" customFormat="1" x14ac:dyDescent="0.3">
      <c r="A44" s="2"/>
      <c r="B44" s="2"/>
      <c r="C44" s="2"/>
      <c r="D44" s="2" t="s">
        <v>9</v>
      </c>
      <c r="E44" s="5">
        <f>SUM(E38:E43)</f>
        <v>561000</v>
      </c>
      <c r="F44" s="5">
        <f>SUM(F38:F43)</f>
        <v>541000</v>
      </c>
      <c r="G44" s="5">
        <f>SUM(G38:G43)</f>
        <v>541000</v>
      </c>
      <c r="H44" s="5">
        <v>1643000</v>
      </c>
    </row>
    <row r="45" spans="1:8" x14ac:dyDescent="0.3">
      <c r="A45" s="2"/>
      <c r="B45" s="3"/>
      <c r="C45" s="3"/>
      <c r="D45" s="3"/>
      <c r="E45" s="3"/>
      <c r="F45" s="3"/>
      <c r="G45" s="3"/>
      <c r="H45" s="3"/>
    </row>
    <row r="46" spans="1:8" x14ac:dyDescent="0.3">
      <c r="A46" s="2" t="s">
        <v>45</v>
      </c>
      <c r="B46" s="3" t="s">
        <v>46</v>
      </c>
      <c r="C46" s="3" t="s">
        <v>47</v>
      </c>
      <c r="D46" s="3">
        <v>2</v>
      </c>
      <c r="E46" s="4">
        <v>120000</v>
      </c>
      <c r="F46" s="4">
        <v>120000</v>
      </c>
      <c r="G46" s="4">
        <v>120000</v>
      </c>
      <c r="H46" s="4">
        <f t="shared" ref="H46:H53" si="2">SUM(E46:G46)</f>
        <v>360000</v>
      </c>
    </row>
    <row r="47" spans="1:8" x14ac:dyDescent="0.3">
      <c r="A47" s="2"/>
      <c r="B47" s="3" t="s">
        <v>48</v>
      </c>
      <c r="C47" s="3" t="s">
        <v>49</v>
      </c>
      <c r="D47" s="3">
        <v>1</v>
      </c>
      <c r="E47" s="4">
        <v>190000</v>
      </c>
      <c r="F47" s="4">
        <v>190000</v>
      </c>
      <c r="G47" s="4">
        <v>190000</v>
      </c>
      <c r="H47" s="4">
        <f t="shared" si="2"/>
        <v>570000</v>
      </c>
    </row>
    <row r="48" spans="1:8" x14ac:dyDescent="0.3">
      <c r="A48" s="2"/>
      <c r="B48" s="3" t="s">
        <v>50</v>
      </c>
      <c r="C48" s="3" t="s">
        <v>51</v>
      </c>
      <c r="D48" s="3">
        <v>3</v>
      </c>
      <c r="E48" s="4">
        <v>160000</v>
      </c>
      <c r="F48" s="4">
        <v>160000</v>
      </c>
      <c r="G48" s="4">
        <v>160000</v>
      </c>
      <c r="H48" s="4">
        <f t="shared" si="2"/>
        <v>480000</v>
      </c>
    </row>
    <row r="49" spans="1:8" x14ac:dyDescent="0.3">
      <c r="A49" s="2"/>
      <c r="B49" s="3" t="s">
        <v>52</v>
      </c>
      <c r="C49" s="3" t="s">
        <v>53</v>
      </c>
      <c r="D49" s="3">
        <v>1</v>
      </c>
      <c r="E49" s="4">
        <v>250000</v>
      </c>
      <c r="F49" s="4">
        <v>250000</v>
      </c>
      <c r="G49" s="4">
        <v>250000</v>
      </c>
      <c r="H49" s="4">
        <f t="shared" si="2"/>
        <v>750000</v>
      </c>
    </row>
    <row r="50" spans="1:8" x14ac:dyDescent="0.3">
      <c r="A50" s="2"/>
      <c r="B50" s="3" t="s">
        <v>54</v>
      </c>
      <c r="C50" s="3" t="s">
        <v>55</v>
      </c>
      <c r="D50" s="3">
        <v>1</v>
      </c>
      <c r="E50" s="4">
        <v>100000</v>
      </c>
      <c r="F50" s="4">
        <v>100000</v>
      </c>
      <c r="G50" s="4">
        <v>100000</v>
      </c>
      <c r="H50" s="4">
        <f t="shared" si="2"/>
        <v>300000</v>
      </c>
    </row>
    <row r="51" spans="1:8" x14ac:dyDescent="0.3">
      <c r="A51" s="2"/>
      <c r="B51" s="3" t="s">
        <v>56</v>
      </c>
      <c r="C51" s="3" t="s">
        <v>57</v>
      </c>
      <c r="D51" s="3">
        <v>1</v>
      </c>
      <c r="E51" s="4">
        <v>230000</v>
      </c>
      <c r="F51" s="4">
        <v>230000</v>
      </c>
      <c r="G51" s="4">
        <v>230000</v>
      </c>
      <c r="H51" s="4">
        <f t="shared" si="2"/>
        <v>690000</v>
      </c>
    </row>
    <row r="52" spans="1:8" x14ac:dyDescent="0.3">
      <c r="A52" s="2"/>
      <c r="B52" s="3" t="s">
        <v>58</v>
      </c>
      <c r="C52" s="3" t="s">
        <v>59</v>
      </c>
      <c r="D52" s="3">
        <v>1</v>
      </c>
      <c r="E52" s="4">
        <v>75000</v>
      </c>
      <c r="F52" s="4">
        <v>75000</v>
      </c>
      <c r="G52" s="4">
        <v>75000</v>
      </c>
      <c r="H52" s="4">
        <f t="shared" si="2"/>
        <v>225000</v>
      </c>
    </row>
    <row r="53" spans="1:8" x14ac:dyDescent="0.3">
      <c r="A53" s="2"/>
      <c r="B53" s="3" t="s">
        <v>85</v>
      </c>
      <c r="C53" s="3" t="s">
        <v>86</v>
      </c>
      <c r="D53" s="3">
        <v>2</v>
      </c>
      <c r="E53" s="4">
        <v>30000</v>
      </c>
      <c r="F53" s="4">
        <v>30000</v>
      </c>
      <c r="G53" s="4">
        <v>30000</v>
      </c>
      <c r="H53" s="4">
        <f t="shared" si="2"/>
        <v>90000</v>
      </c>
    </row>
    <row r="54" spans="1:8" s="1" customFormat="1" x14ac:dyDescent="0.3">
      <c r="A54" s="2"/>
      <c r="B54" s="2"/>
      <c r="C54" s="2"/>
      <c r="D54" s="2" t="s">
        <v>9</v>
      </c>
      <c r="E54" s="5">
        <f>SUM(E46:E53)</f>
        <v>1155000</v>
      </c>
      <c r="F54" s="5">
        <f>SUM(F46:F53)</f>
        <v>1155000</v>
      </c>
      <c r="G54" s="5">
        <f>SUM(G46:G53)</f>
        <v>1155000</v>
      </c>
      <c r="H54" s="5">
        <v>3465000</v>
      </c>
    </row>
    <row r="55" spans="1:8" x14ac:dyDescent="0.3">
      <c r="A55" s="2"/>
      <c r="B55" s="3"/>
      <c r="C55" s="3"/>
      <c r="D55" s="3"/>
      <c r="E55" s="3"/>
      <c r="F55" s="3"/>
      <c r="G55" s="3"/>
      <c r="H55" s="3"/>
    </row>
    <row r="56" spans="1:8" x14ac:dyDescent="0.3">
      <c r="A56" s="2" t="s">
        <v>60</v>
      </c>
      <c r="B56" s="3" t="s">
        <v>62</v>
      </c>
      <c r="C56" s="3" t="s">
        <v>61</v>
      </c>
      <c r="D56" s="3"/>
      <c r="E56" s="4">
        <v>66500</v>
      </c>
      <c r="F56" s="4">
        <v>63000</v>
      </c>
      <c r="G56" s="4">
        <v>63000</v>
      </c>
      <c r="H56" s="4">
        <f>SUM(E56:G56)</f>
        <v>192500</v>
      </c>
    </row>
    <row r="57" spans="1:8" x14ac:dyDescent="0.3">
      <c r="A57" s="2"/>
      <c r="B57" s="3" t="s">
        <v>63</v>
      </c>
      <c r="C57" s="3" t="s">
        <v>64</v>
      </c>
      <c r="D57" s="3" t="s">
        <v>65</v>
      </c>
      <c r="E57" s="4">
        <v>275000</v>
      </c>
      <c r="F57" s="4">
        <v>275000</v>
      </c>
      <c r="G57" s="3"/>
      <c r="H57" s="4">
        <f>SUM(E57:F57)</f>
        <v>550000</v>
      </c>
    </row>
    <row r="58" spans="1:8" x14ac:dyDescent="0.3">
      <c r="A58" s="2"/>
      <c r="B58" s="3" t="s">
        <v>66</v>
      </c>
      <c r="C58" s="3" t="s">
        <v>67</v>
      </c>
      <c r="D58" s="3">
        <v>3</v>
      </c>
      <c r="E58" s="4">
        <v>12500</v>
      </c>
      <c r="F58" s="4">
        <v>12500</v>
      </c>
      <c r="G58" s="4">
        <v>12500</v>
      </c>
      <c r="H58" s="4">
        <f>SUM(E58:G58)</f>
        <v>37500</v>
      </c>
    </row>
    <row r="59" spans="1:8" x14ac:dyDescent="0.3">
      <c r="A59" s="2"/>
      <c r="B59" s="3" t="s">
        <v>68</v>
      </c>
      <c r="C59" s="3" t="s">
        <v>67</v>
      </c>
      <c r="D59" s="3">
        <v>3</v>
      </c>
      <c r="E59" s="4">
        <v>12500</v>
      </c>
      <c r="F59" s="4">
        <v>12500</v>
      </c>
      <c r="G59" s="4">
        <v>12500</v>
      </c>
      <c r="H59" s="9">
        <f>SUM(E59:G59)</f>
        <v>37500</v>
      </c>
    </row>
    <row r="60" spans="1:8" x14ac:dyDescent="0.3">
      <c r="A60" s="2"/>
      <c r="B60" s="3" t="s">
        <v>69</v>
      </c>
      <c r="C60" s="3" t="s">
        <v>67</v>
      </c>
      <c r="D60" s="3">
        <v>3</v>
      </c>
      <c r="E60" s="4">
        <v>12500</v>
      </c>
      <c r="F60" s="4">
        <v>12500</v>
      </c>
      <c r="G60" s="4">
        <v>12500</v>
      </c>
      <c r="H60" s="4">
        <v>37500</v>
      </c>
    </row>
    <row r="61" spans="1:8" x14ac:dyDescent="0.3">
      <c r="A61" s="2"/>
      <c r="B61" s="3" t="s">
        <v>70</v>
      </c>
      <c r="C61" s="3" t="s">
        <v>67</v>
      </c>
      <c r="D61" s="3">
        <v>2</v>
      </c>
      <c r="E61" s="4">
        <v>12500</v>
      </c>
      <c r="F61" s="4">
        <v>32500</v>
      </c>
      <c r="G61" s="4">
        <v>30500</v>
      </c>
      <c r="H61" s="4">
        <f>SUM(E61:G61)</f>
        <v>75500</v>
      </c>
    </row>
    <row r="62" spans="1:8" x14ac:dyDescent="0.3">
      <c r="A62" s="2"/>
      <c r="B62" s="3" t="s">
        <v>71</v>
      </c>
      <c r="C62" s="3" t="s">
        <v>67</v>
      </c>
      <c r="D62" s="3">
        <v>2</v>
      </c>
      <c r="E62" s="4">
        <v>12500</v>
      </c>
      <c r="F62" s="4">
        <v>32500</v>
      </c>
      <c r="G62" s="4">
        <v>30500</v>
      </c>
      <c r="H62" s="4">
        <f>SUM(E62:G62)</f>
        <v>75500</v>
      </c>
    </row>
    <row r="63" spans="1:8" x14ac:dyDescent="0.3">
      <c r="A63" s="2"/>
      <c r="B63" s="3" t="s">
        <v>90</v>
      </c>
      <c r="C63" s="3" t="s">
        <v>91</v>
      </c>
      <c r="D63" s="3">
        <v>1</v>
      </c>
      <c r="E63" s="4">
        <v>270000</v>
      </c>
      <c r="F63" s="4">
        <v>270000</v>
      </c>
      <c r="G63" s="4">
        <v>270000</v>
      </c>
      <c r="H63" s="4">
        <f>SUM(E63:G63)</f>
        <v>810000</v>
      </c>
    </row>
    <row r="64" spans="1:8" s="1" customFormat="1" x14ac:dyDescent="0.3">
      <c r="A64" s="2"/>
      <c r="B64" s="2"/>
      <c r="C64" s="2"/>
      <c r="D64" s="2" t="s">
        <v>9</v>
      </c>
      <c r="E64" s="5">
        <f>SUM(E56:E63)</f>
        <v>674000</v>
      </c>
      <c r="F64" s="5">
        <f>SUM(F56:F63)</f>
        <v>710500</v>
      </c>
      <c r="G64" s="5">
        <f>SUM(G56:G63)</f>
        <v>431500</v>
      </c>
      <c r="H64" s="5">
        <v>1816000</v>
      </c>
    </row>
    <row r="65" spans="1:8" s="1" customFormat="1" x14ac:dyDescent="0.3">
      <c r="A65" s="2"/>
      <c r="B65" s="2"/>
      <c r="C65" s="2"/>
      <c r="D65" s="2"/>
      <c r="E65" s="5"/>
      <c r="F65" s="5"/>
      <c r="G65" s="5"/>
      <c r="H65" s="5"/>
    </row>
    <row r="66" spans="1:8" s="1" customFormat="1" x14ac:dyDescent="0.3">
      <c r="A66" s="2"/>
      <c r="B66" s="2"/>
      <c r="C66" s="2"/>
      <c r="D66" s="2"/>
      <c r="E66" s="5"/>
      <c r="F66" s="5"/>
      <c r="G66" s="5"/>
      <c r="H66" s="5"/>
    </row>
    <row r="67" spans="1:8" x14ac:dyDescent="0.3">
      <c r="A67" s="2"/>
      <c r="B67" s="3"/>
      <c r="C67" s="3"/>
      <c r="D67" s="3"/>
      <c r="E67" s="3"/>
      <c r="F67" s="3"/>
      <c r="G67" s="3"/>
      <c r="H67" s="3"/>
    </row>
    <row r="68" spans="1:8" s="1" customFormat="1" x14ac:dyDescent="0.3">
      <c r="A68" s="2" t="s">
        <v>103</v>
      </c>
      <c r="B68" s="2"/>
      <c r="C68" s="2" t="s">
        <v>110</v>
      </c>
      <c r="D68" s="2" t="s">
        <v>111</v>
      </c>
      <c r="E68" s="2" t="s">
        <v>112</v>
      </c>
      <c r="F68" s="2" t="s">
        <v>9</v>
      </c>
      <c r="G68" s="12"/>
      <c r="H68" s="2"/>
    </row>
    <row r="69" spans="1:8" x14ac:dyDescent="0.3">
      <c r="A69" s="2" t="s">
        <v>104</v>
      </c>
      <c r="B69" s="3"/>
      <c r="C69" s="4">
        <v>1451500</v>
      </c>
      <c r="D69" s="4">
        <v>1576000</v>
      </c>
      <c r="E69" s="4">
        <v>1561000</v>
      </c>
      <c r="F69" s="5">
        <f t="shared" ref="F69:F74" si="3">SUM(C69:E69)</f>
        <v>4588500</v>
      </c>
    </row>
    <row r="70" spans="1:8" x14ac:dyDescent="0.3">
      <c r="A70" s="2" t="s">
        <v>105</v>
      </c>
      <c r="B70" s="3"/>
      <c r="C70" s="4">
        <v>1224000</v>
      </c>
      <c r="D70" s="4">
        <v>1259000</v>
      </c>
      <c r="E70" s="4">
        <v>1299500</v>
      </c>
      <c r="F70" s="5">
        <f t="shared" si="3"/>
        <v>3782500</v>
      </c>
    </row>
    <row r="71" spans="1:8" x14ac:dyDescent="0.3">
      <c r="A71" s="2" t="s">
        <v>106</v>
      </c>
      <c r="B71" s="3"/>
      <c r="C71" s="4">
        <v>1155000</v>
      </c>
      <c r="D71" s="4">
        <v>1155000</v>
      </c>
      <c r="E71" s="4">
        <v>1155000</v>
      </c>
      <c r="F71" s="5">
        <f t="shared" si="3"/>
        <v>3465000</v>
      </c>
    </row>
    <row r="72" spans="1:8" x14ac:dyDescent="0.3">
      <c r="A72" s="2" t="s">
        <v>107</v>
      </c>
      <c r="B72" s="3"/>
      <c r="C72" s="4">
        <v>674000</v>
      </c>
      <c r="D72" s="4">
        <v>710500</v>
      </c>
      <c r="E72" s="4">
        <v>431500</v>
      </c>
      <c r="F72" s="5">
        <f t="shared" si="3"/>
        <v>1816000</v>
      </c>
    </row>
    <row r="73" spans="1:8" x14ac:dyDescent="0.3">
      <c r="A73" s="2" t="s">
        <v>109</v>
      </c>
      <c r="B73" s="3"/>
      <c r="C73" s="4">
        <v>575000</v>
      </c>
      <c r="D73" s="4">
        <v>575000</v>
      </c>
      <c r="E73" s="4">
        <v>575000</v>
      </c>
      <c r="F73" s="5">
        <f t="shared" si="3"/>
        <v>1725000</v>
      </c>
    </row>
    <row r="74" spans="1:8" x14ac:dyDescent="0.3">
      <c r="A74" s="2" t="s">
        <v>108</v>
      </c>
      <c r="B74" s="3"/>
      <c r="C74" s="4">
        <v>561000</v>
      </c>
      <c r="D74" s="4">
        <v>541000</v>
      </c>
      <c r="E74" s="4">
        <v>541000</v>
      </c>
      <c r="F74" s="5">
        <f t="shared" si="3"/>
        <v>1643000</v>
      </c>
    </row>
    <row r="75" spans="1:8" s="1" customFormat="1" x14ac:dyDescent="0.3">
      <c r="A75" s="2"/>
      <c r="B75" s="2" t="s">
        <v>9</v>
      </c>
      <c r="C75" s="5">
        <f>SUM(C69:C74)</f>
        <v>5640500</v>
      </c>
      <c r="D75" s="5">
        <f>SUM(D69:D74)</f>
        <v>5816500</v>
      </c>
      <c r="E75" s="5">
        <f>SUM(E69:E74)</f>
        <v>5563000</v>
      </c>
      <c r="F75" s="5">
        <v>17020000</v>
      </c>
    </row>
  </sheetData>
  <pageMargins left="0.25" right="0.25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</cp:lastModifiedBy>
  <cp:lastPrinted>2022-04-17T15:31:28Z</cp:lastPrinted>
  <dcterms:created xsi:type="dcterms:W3CDTF">2022-01-03T08:00:17Z</dcterms:created>
  <dcterms:modified xsi:type="dcterms:W3CDTF">2023-06-25T09:44:13Z</dcterms:modified>
</cp:coreProperties>
</file>